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livemdxac-my.sharepoint.com/personal/j_joyce_mdx_ac_uk/Documents/MCM Update 2026/foruploadfinal/"/>
    </mc:Choice>
  </mc:AlternateContent>
  <xr:revisionPtr revIDLastSave="80" documentId="8_{579229B5-C535-42C8-8DB9-4100041DB174}" xr6:coauthVersionLast="47" xr6:coauthVersionMax="47" xr10:uidLastSave="{396C6696-7595-470A-B581-8A8511C7AFD3}"/>
  <bookViews>
    <workbookView xWindow="28680" yWindow="-120" windowWidth="29040" windowHeight="15720" xr2:uid="{00000000-000D-0000-FFFF-FFFF00000000}"/>
  </bookViews>
  <sheets>
    <sheet name="WAAD Tool"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5" l="1"/>
  <c r="J59" i="5" l="1"/>
</calcChain>
</file>

<file path=xl/sharedStrings.xml><?xml version="1.0" encoding="utf-8"?>
<sst xmlns="http://schemas.openxmlformats.org/spreadsheetml/2006/main" count="34" uniqueCount="26">
  <si>
    <t>Residential</t>
  </si>
  <si>
    <t>Non-Residential</t>
  </si>
  <si>
    <t xml:space="preserve">Total Benefits provided by the new scheme (£) </t>
  </si>
  <si>
    <t>This is for the 50-year lifetime of the scheme with a 3.5% discount rate</t>
  </si>
  <si>
    <t>Medium Risk Area</t>
  </si>
  <si>
    <t>Low Risk Area</t>
  </si>
  <si>
    <t>Category</t>
  </si>
  <si>
    <t>High Risk Area</t>
  </si>
  <si>
    <r>
      <t xml:space="preserve">Enter the number of properties </t>
    </r>
    <r>
      <rPr>
        <b/>
        <u/>
        <sz val="11"/>
        <rFont val="Calibri"/>
        <family val="2"/>
        <scheme val="minor"/>
      </rPr>
      <t>after</t>
    </r>
    <r>
      <rPr>
        <b/>
        <sz val="11"/>
        <rFont val="Calibri"/>
        <family val="2"/>
        <scheme val="minor"/>
      </rPr>
      <t xml:space="preserve"> protection measures have been implemented</t>
    </r>
  </si>
  <si>
    <r>
      <t xml:space="preserve">Enter the </t>
    </r>
    <r>
      <rPr>
        <b/>
        <sz val="11"/>
        <color theme="1"/>
        <rFont val="Calibri"/>
        <family val="2"/>
        <scheme val="minor"/>
      </rPr>
      <t>average</t>
    </r>
    <r>
      <rPr>
        <sz val="11"/>
        <color theme="1"/>
        <rFont val="Calibri"/>
        <family val="2"/>
        <scheme val="minor"/>
      </rPr>
      <t xml:space="preserve"> ground floor size for all of the NRPs in sq metres (m</t>
    </r>
    <r>
      <rPr>
        <sz val="11"/>
        <color theme="1"/>
        <rFont val="Calibri"/>
        <family val="2"/>
      </rPr>
      <t>²)*:</t>
    </r>
  </si>
  <si>
    <t>*The average floorsize for all NRPs at flood risk in England and Wales is 66m²</t>
  </si>
  <si>
    <t>5 - 10</t>
  </si>
  <si>
    <t xml:space="preserve">1 - 5 </t>
  </si>
  <si>
    <t>10 - 50</t>
  </si>
  <si>
    <t>50 - 100</t>
  </si>
  <si>
    <t>100 - 500</t>
  </si>
  <si>
    <t>500 +</t>
  </si>
  <si>
    <t>Millions</t>
  </si>
  <si>
    <r>
      <t xml:space="preserve">Enter the number of properties under the </t>
    </r>
    <r>
      <rPr>
        <b/>
        <u/>
        <sz val="11"/>
        <rFont val="Calibri"/>
        <family val="2"/>
        <scheme val="minor"/>
      </rPr>
      <t>current</t>
    </r>
    <r>
      <rPr>
        <b/>
        <sz val="11"/>
        <rFont val="Calibri"/>
        <family val="2"/>
        <scheme val="minor"/>
      </rPr>
      <t xml:space="preserve"> situation</t>
    </r>
  </si>
  <si>
    <t>RP</t>
  </si>
  <si>
    <t>No protection</t>
  </si>
  <si>
    <t>25 years</t>
  </si>
  <si>
    <t>200 years</t>
  </si>
  <si>
    <t>NRP</t>
  </si>
  <si>
    <r>
      <t>©</t>
    </r>
    <r>
      <rPr>
        <sz val="9.9"/>
        <color theme="1"/>
        <rFont val="Calibri"/>
        <family val="2"/>
      </rPr>
      <t xml:space="preserve"> Flood Hazard Research Centre, 2026</t>
    </r>
  </si>
  <si>
    <t>updated 05.05.26 to 2026 WAAD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</si>
</sst>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Calibri"/>
      <family val="2"/>
      <scheme val="minor"/>
    </font>
    <font>
      <b/>
      <sz val="11"/>
      <color theme="1"/>
      <name val="Calibri"/>
      <family val="2"/>
      <scheme val="minor"/>
    </font>
    <font>
      <b/>
      <sz val="13"/>
      <name val="Calibri"/>
      <family val="2"/>
      <scheme val="minor"/>
    </font>
    <font>
      <b/>
      <sz val="11"/>
      <color theme="0"/>
      <name val="Calibri"/>
      <family val="2"/>
      <scheme val="minor"/>
    </font>
    <font>
      <b/>
      <u/>
      <sz val="11"/>
      <name val="Calibri"/>
      <family val="2"/>
      <scheme val="minor"/>
    </font>
    <font>
      <sz val="11"/>
      <color theme="0"/>
      <name val="Calibri"/>
      <family val="2"/>
      <scheme val="minor"/>
    </font>
    <font>
      <sz val="11"/>
      <color rgb="FFFF0000"/>
      <name val="Calibri"/>
      <family val="2"/>
      <scheme val="minor"/>
    </font>
    <font>
      <sz val="11"/>
      <color theme="1"/>
      <name val="Calibri"/>
      <family val="2"/>
    </font>
    <font>
      <b/>
      <sz val="13"/>
      <color theme="1"/>
      <name val="Calibri"/>
      <family val="2"/>
      <scheme val="minor"/>
    </font>
    <font>
      <sz val="9.9"/>
      <color theme="1"/>
      <name val="Calibri"/>
      <family val="2"/>
    </font>
  </fonts>
  <fills count="10">
    <fill>
      <patternFill patternType="none"/>
    </fill>
    <fill>
      <patternFill patternType="gray125"/>
    </fill>
    <fill>
      <patternFill patternType="solid">
        <fgColor rgb="FF00B05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5" tint="0.59999389629810485"/>
        <bgColor indexed="64"/>
      </patternFill>
    </fill>
    <fill>
      <patternFill patternType="solid">
        <fgColor theme="3"/>
        <bgColor indexed="64"/>
      </patternFill>
    </fill>
  </fills>
  <borders count="27">
    <border>
      <left/>
      <right/>
      <top/>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bottom style="medium">
        <color indexed="64"/>
      </bottom>
      <diagonal/>
    </border>
  </borders>
  <cellStyleXfs count="1">
    <xf numFmtId="0" fontId="0" fillId="0" borderId="0"/>
  </cellStyleXfs>
  <cellXfs count="61">
    <xf numFmtId="0" fontId="0" fillId="0" borderId="0" xfId="0"/>
    <xf numFmtId="0" fontId="0" fillId="0" borderId="1" xfId="0" applyBorder="1"/>
    <xf numFmtId="0" fontId="0" fillId="0" borderId="2" xfId="0" applyBorder="1"/>
    <xf numFmtId="0" fontId="0" fillId="0" borderId="3" xfId="0" applyBorder="1"/>
    <xf numFmtId="0" fontId="2" fillId="0" borderId="0" xfId="0" applyFont="1"/>
    <xf numFmtId="0" fontId="4" fillId="7" borderId="8" xfId="0" applyFont="1" applyFill="1" applyBorder="1"/>
    <xf numFmtId="0" fontId="2" fillId="5" borderId="8" xfId="0" applyFont="1" applyFill="1" applyBorder="1"/>
    <xf numFmtId="0" fontId="2" fillId="3" borderId="8" xfId="0" applyFont="1" applyFill="1" applyBorder="1"/>
    <xf numFmtId="0" fontId="2" fillId="6" borderId="10" xfId="0" applyFont="1" applyFill="1" applyBorder="1"/>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4" fillId="9" borderId="8" xfId="0" applyFont="1" applyFill="1" applyBorder="1"/>
    <xf numFmtId="0" fontId="2" fillId="4" borderId="8" xfId="0" applyFont="1" applyFill="1" applyBorder="1"/>
    <xf numFmtId="3" fontId="3" fillId="2" borderId="0" xfId="0" applyNumberFormat="1" applyFont="1" applyFill="1" applyAlignment="1">
      <alignment vertical="center"/>
    </xf>
    <xf numFmtId="0" fontId="2" fillId="8" borderId="16" xfId="0" applyFont="1" applyFill="1" applyBorder="1" applyAlignment="1">
      <alignment horizontal="center"/>
    </xf>
    <xf numFmtId="0" fontId="2" fillId="8" borderId="17" xfId="0" applyFont="1" applyFill="1" applyBorder="1" applyAlignment="1">
      <alignment horizontal="center"/>
    </xf>
    <xf numFmtId="0" fontId="2" fillId="8" borderId="18" xfId="0" applyFont="1" applyFill="1" applyBorder="1" applyAlignment="1">
      <alignment horizontal="center"/>
    </xf>
    <xf numFmtId="0" fontId="7" fillId="0" borderId="0" xfId="0" applyFont="1"/>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xf numFmtId="0" fontId="9" fillId="2" borderId="20" xfId="0" applyFont="1" applyFill="1" applyBorder="1" applyAlignment="1">
      <alignment horizontal="center" vertical="center"/>
    </xf>
    <xf numFmtId="0" fontId="9" fillId="2" borderId="21" xfId="0" applyFont="1" applyFill="1" applyBorder="1" applyAlignment="1">
      <alignment vertical="center"/>
    </xf>
    <xf numFmtId="0" fontId="2" fillId="2" borderId="24" xfId="0" applyFont="1" applyFill="1" applyBorder="1"/>
    <xf numFmtId="0" fontId="4" fillId="7" borderId="7" xfId="0" applyFont="1" applyFill="1" applyBorder="1" applyProtection="1">
      <protection locked="0"/>
    </xf>
    <xf numFmtId="0" fontId="4" fillId="7" borderId="9" xfId="0" applyFont="1" applyFill="1" applyBorder="1" applyProtection="1">
      <protection locked="0"/>
    </xf>
    <xf numFmtId="0" fontId="2" fillId="5" borderId="7" xfId="0" applyFont="1" applyFill="1" applyBorder="1" applyProtection="1">
      <protection locked="0"/>
    </xf>
    <xf numFmtId="0" fontId="2" fillId="5" borderId="9" xfId="0" applyFont="1" applyFill="1" applyBorder="1" applyProtection="1">
      <protection locked="0"/>
    </xf>
    <xf numFmtId="0" fontId="2" fillId="0" borderId="7" xfId="0" applyFont="1" applyBorder="1" applyProtection="1">
      <protection locked="0"/>
    </xf>
    <xf numFmtId="0" fontId="2" fillId="0" borderId="9" xfId="0" applyFont="1" applyBorder="1" applyProtection="1">
      <protection locked="0"/>
    </xf>
    <xf numFmtId="0" fontId="2" fillId="6" borderId="11" xfId="0" applyFont="1" applyFill="1" applyBorder="1" applyProtection="1">
      <protection locked="0"/>
    </xf>
    <xf numFmtId="0" fontId="2" fillId="6" borderId="12" xfId="0" applyFont="1" applyFill="1" applyBorder="1" applyProtection="1">
      <protection locked="0"/>
    </xf>
    <xf numFmtId="0" fontId="6" fillId="9" borderId="7" xfId="0" applyFont="1" applyFill="1" applyBorder="1" applyProtection="1">
      <protection locked="0"/>
    </xf>
    <xf numFmtId="0" fontId="6" fillId="9" borderId="9" xfId="0" applyFont="1" applyFill="1" applyBorder="1" applyProtection="1">
      <protection locked="0"/>
    </xf>
    <xf numFmtId="0" fontId="0" fillId="5" borderId="7" xfId="0" applyFill="1" applyBorder="1" applyProtection="1">
      <protection locked="0"/>
    </xf>
    <xf numFmtId="0" fontId="0" fillId="5" borderId="9" xfId="0" applyFill="1" applyBorder="1" applyProtection="1">
      <protection locked="0"/>
    </xf>
    <xf numFmtId="0" fontId="0" fillId="0" borderId="7" xfId="0" applyBorder="1" applyProtection="1">
      <protection locked="0"/>
    </xf>
    <xf numFmtId="0" fontId="0" fillId="0" borderId="9" xfId="0" applyBorder="1" applyProtection="1">
      <protection locked="0"/>
    </xf>
    <xf numFmtId="0" fontId="0" fillId="6" borderId="11" xfId="0" applyFill="1" applyBorder="1" applyProtection="1">
      <protection locked="0"/>
    </xf>
    <xf numFmtId="0" fontId="0" fillId="6" borderId="12" xfId="0" applyFill="1" applyBorder="1" applyProtection="1">
      <protection locked="0"/>
    </xf>
    <xf numFmtId="0" fontId="2" fillId="4" borderId="6" xfId="0" applyFont="1" applyFill="1" applyBorder="1" applyAlignment="1" applyProtection="1">
      <alignment horizontal="center" vertical="center"/>
      <protection locked="0"/>
    </xf>
    <xf numFmtId="0" fontId="0" fillId="0" borderId="25" xfId="0" applyBorder="1"/>
    <xf numFmtId="0" fontId="2" fillId="2" borderId="26" xfId="0" applyFont="1" applyFill="1" applyBorder="1"/>
    <xf numFmtId="0" fontId="2" fillId="2" borderId="22" xfId="0" applyFont="1" applyFill="1" applyBorder="1"/>
    <xf numFmtId="0" fontId="2" fillId="2" borderId="23" xfId="0" applyFont="1" applyFill="1" applyBorder="1"/>
    <xf numFmtId="0" fontId="8" fillId="0" borderId="0" xfId="0" applyFont="1" applyAlignment="1">
      <alignment horizontal="center"/>
    </xf>
    <xf numFmtId="0" fontId="0" fillId="0" borderId="0" xfId="0" applyAlignment="1">
      <alignment horizontal="center"/>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 fillId="2" borderId="19" xfId="0" applyFont="1" applyFill="1" applyBorder="1" applyAlignment="1">
      <alignment horizontal="right" vertical="center" wrapText="1"/>
    </xf>
    <xf numFmtId="0" fontId="3" fillId="2" borderId="20"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mruColors>
      <color rgb="FF0D1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gov.uk/check-long-term-flood-risk" TargetMode="External"/><Relationship Id="rId1" Type="http://schemas.openxmlformats.org/officeDocument/2006/relationships/hyperlink" Target="https://www.gov.uk/government/organisations/environment-agency/about/access-and-opening" TargetMode="External"/><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1457325</xdr:colOff>
      <xdr:row>4</xdr:row>
      <xdr:rowOff>195788</xdr:rowOff>
    </xdr:from>
    <xdr:to>
      <xdr:col>13</xdr:col>
      <xdr:colOff>476250</xdr:colOff>
      <xdr:row>61</xdr:row>
      <xdr:rowOff>84667</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457325" y="586313"/>
          <a:ext cx="10001250" cy="12900029"/>
        </a:xfrm>
        <a:prstGeom prst="rect">
          <a:avLst/>
        </a:prstGeom>
        <a:noFill/>
        <a:ln w="19050">
          <a:solidFill>
            <a:srgbClr val="002060"/>
          </a:solidFill>
          <a:miter lim="800000"/>
          <a:headEnd/>
          <a:tailEnd/>
        </a:ln>
      </xdr:spPr>
      <xdr:txBody>
        <a:bodyPr vertOverflow="clip" wrap="square" lIns="91440" tIns="45720" rIns="91440" bIns="45720" anchor="t" upright="1"/>
        <a:lstStyle/>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xdr:txBody>
    </xdr:sp>
    <xdr:clientData/>
  </xdr:twoCellAnchor>
  <xdr:twoCellAnchor>
    <xdr:from>
      <xdr:col>0</xdr:col>
      <xdr:colOff>1447800</xdr:colOff>
      <xdr:row>2</xdr:row>
      <xdr:rowOff>66676</xdr:rowOff>
    </xdr:from>
    <xdr:to>
      <xdr:col>13</xdr:col>
      <xdr:colOff>466725</xdr:colOff>
      <xdr:row>4</xdr:row>
      <xdr:rowOff>162983</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1447800" y="200026"/>
          <a:ext cx="10001250" cy="353482"/>
        </a:xfrm>
        <a:prstGeom prst="rect">
          <a:avLst/>
        </a:prstGeom>
        <a:solidFill>
          <a:schemeClr val="tx2"/>
        </a:solidFill>
        <a:ln w="28575">
          <a:solidFill>
            <a:sysClr val="windowText" lastClr="000000"/>
          </a:solidFill>
          <a:miter lim="800000"/>
          <a:headEnd/>
          <a:tailEnd/>
        </a:ln>
      </xdr:spPr>
      <xdr:txBody>
        <a:bodyPr vertOverflow="clip" wrap="square" lIns="91440" tIns="45720" rIns="91440" bIns="45720" anchor="ctr" upright="1"/>
        <a:lstStyle/>
        <a:p>
          <a:pPr algn="ctr" rtl="0">
            <a:defRPr sz="1000"/>
          </a:pPr>
          <a:r>
            <a:rPr lang="en-GB" sz="1600" b="1" i="0" u="none" strike="noStrike" baseline="0">
              <a:solidFill>
                <a:schemeClr val="bg1"/>
              </a:solidFill>
              <a:latin typeface="Calibri"/>
            </a:rPr>
            <a:t>The Weighted Annual Average Damage (WAAD)  Estimation Tool</a:t>
          </a:r>
        </a:p>
      </xdr:txBody>
    </xdr:sp>
    <xdr:clientData/>
  </xdr:twoCellAnchor>
  <xdr:twoCellAnchor>
    <xdr:from>
      <xdr:col>0</xdr:col>
      <xdr:colOff>1562100</xdr:colOff>
      <xdr:row>4</xdr:row>
      <xdr:rowOff>295275</xdr:rowOff>
    </xdr:from>
    <xdr:to>
      <xdr:col>13</xdr:col>
      <xdr:colOff>361950</xdr:colOff>
      <xdr:row>26</xdr:row>
      <xdr:rowOff>158750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62100" y="685800"/>
          <a:ext cx="9782175" cy="437832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200" b="1" i="0" baseline="0">
              <a:solidFill>
                <a:schemeClr val="dk1"/>
              </a:solidFill>
              <a:effectLst/>
              <a:latin typeface="+mn-lt"/>
              <a:ea typeface="+mn-ea"/>
              <a:cs typeface="+mn-cs"/>
            </a:rPr>
            <a:t>What is this tool and what is it for?</a:t>
          </a:r>
          <a:endParaRPr lang="en-GB" sz="1200">
            <a:effectLst/>
          </a:endParaRPr>
        </a:p>
        <a:p>
          <a:pPr rtl="0"/>
          <a:r>
            <a:rPr lang="en-GB" sz="1100" b="0" i="0" baseline="0">
              <a:solidFill>
                <a:schemeClr val="dk1"/>
              </a:solidFill>
              <a:effectLst/>
              <a:latin typeface="+mn-lt"/>
              <a:ea typeface="+mn-ea"/>
              <a:cs typeface="+mn-cs"/>
            </a:rPr>
            <a:t>This “ballpark” estimation tool has been developed by the Flood Hazard Research Centre (FHRC). It can be used if you have little or no understanding on the techniques of flood loss assessment and if you have no data for calculating the potential flood losses.  The tool provides an  </a:t>
          </a:r>
          <a:r>
            <a:rPr lang="en-GB" sz="1100" b="1" i="0" baseline="0">
              <a:solidFill>
                <a:schemeClr val="dk1"/>
              </a:solidFill>
              <a:effectLst/>
              <a:latin typeface="+mn-lt"/>
              <a:ea typeface="+mn-ea"/>
              <a:cs typeface="+mn-cs"/>
            </a:rPr>
            <a:t>indication</a:t>
          </a:r>
          <a:r>
            <a:rPr lang="en-GB" sz="1100" b="0" i="0" baseline="0">
              <a:solidFill>
                <a:schemeClr val="dk1"/>
              </a:solidFill>
              <a:effectLst/>
              <a:latin typeface="+mn-lt"/>
              <a:ea typeface="+mn-ea"/>
              <a:cs typeface="+mn-cs"/>
            </a:rPr>
            <a:t> of the potential annual benefits (or avoided annual flood losses) provided by a flood defence scheme for residential and non-residential (commercial) properties only.    </a:t>
          </a:r>
        </a:p>
        <a:p>
          <a:pPr rtl="0"/>
          <a:endParaRPr lang="en-GB" sz="7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GB" sz="1100" b="1" i="0" baseline="0">
              <a:solidFill>
                <a:srgbClr val="FF0000"/>
              </a:solidFill>
              <a:effectLst/>
              <a:latin typeface="+mn-lt"/>
              <a:ea typeface="+mn-ea"/>
              <a:cs typeface="+mn-cs"/>
            </a:rPr>
            <a:t>Warning: T</a:t>
          </a:r>
          <a:r>
            <a:rPr lang="en-GB" sz="1100" b="1">
              <a:solidFill>
                <a:srgbClr val="FF0000"/>
              </a:solidFill>
              <a:effectLst/>
              <a:latin typeface="+mn-lt"/>
              <a:ea typeface="+mn-ea"/>
              <a:cs typeface="+mn-cs"/>
            </a:rPr>
            <a:t>hese are average data and may not be a true representation of a flood event to your locale.  </a:t>
          </a:r>
          <a:r>
            <a:rPr lang="en-GB" sz="1100" b="1" i="0" baseline="0">
              <a:solidFill>
                <a:srgbClr val="FF0000"/>
              </a:solidFill>
              <a:effectLst/>
              <a:latin typeface="+mn-lt"/>
              <a:ea typeface="+mn-ea"/>
              <a:cs typeface="+mn-cs"/>
            </a:rPr>
            <a:t>We do not recommend using it at a detailed scale (e.g. street level).</a:t>
          </a:r>
          <a:endParaRPr lang="en-GB" b="1">
            <a:solidFill>
              <a:srgbClr val="FF0000"/>
            </a:solidFill>
            <a:effectLst/>
          </a:endParaRPr>
        </a:p>
        <a:p>
          <a:pPr rtl="0"/>
          <a:endParaRPr lang="en-GB">
            <a:effectLst/>
          </a:endParaRPr>
        </a:p>
        <a:p>
          <a:pPr rtl="0"/>
          <a:r>
            <a:rPr lang="en-GB" sz="1200" b="1" i="0" baseline="0">
              <a:solidFill>
                <a:schemeClr val="dk1"/>
              </a:solidFill>
              <a:effectLst/>
              <a:latin typeface="+mn-lt"/>
              <a:ea typeface="+mn-ea"/>
              <a:cs typeface="+mn-cs"/>
            </a:rPr>
            <a:t>What information do you need in order to use the tool?</a:t>
          </a:r>
          <a:endParaRPr lang="en-GB" sz="1200">
            <a:effectLst/>
          </a:endParaRPr>
        </a:p>
        <a:p>
          <a:pPr rtl="0"/>
          <a:r>
            <a:rPr lang="en-GB" sz="1100" b="0" i="0" baseline="0">
              <a:solidFill>
                <a:schemeClr val="dk1"/>
              </a:solidFill>
              <a:effectLst/>
              <a:latin typeface="+mn-lt"/>
              <a:ea typeface="+mn-ea"/>
              <a:cs typeface="+mn-cs"/>
            </a:rPr>
            <a:t>You need to know the number of properties in the area(s) under the current situation and the number of properties which are likely to change </a:t>
          </a:r>
        </a:p>
        <a:p>
          <a:pPr rtl="0"/>
          <a:r>
            <a:rPr lang="en-GB" sz="1100" b="0" i="0" baseline="0">
              <a:solidFill>
                <a:schemeClr val="dk1"/>
              </a:solidFill>
              <a:effectLst/>
              <a:latin typeface="+mn-lt"/>
              <a:ea typeface="+mn-ea"/>
              <a:cs typeface="+mn-cs"/>
            </a:rPr>
            <a:t>from one risk category to another after the flood protection measures have beenimplemented. The areas of risk can be obtained using the Environment Agency Risk of Flooding from Rivers and Sea Map (click on the map below). From the website enter your location information. </a:t>
          </a:r>
        </a:p>
        <a:p>
          <a:pPr rtl="0"/>
          <a:endParaRPr lang="en-GB" sz="1100" b="0" i="0" baseline="0">
            <a:solidFill>
              <a:schemeClr val="dk1"/>
            </a:solidFill>
            <a:effectLst/>
            <a:latin typeface="+mn-lt"/>
            <a:ea typeface="+mn-ea"/>
            <a:cs typeface="+mn-cs"/>
          </a:endParaRPr>
        </a:p>
        <a:p>
          <a:pPr rtl="0"/>
          <a:endParaRPr lang="en-GB" sz="1100" b="0" i="0" baseline="0">
            <a:solidFill>
              <a:schemeClr val="dk1"/>
            </a:solidFill>
            <a:effectLst/>
            <a:latin typeface="+mn-lt"/>
            <a:ea typeface="+mn-ea"/>
            <a:cs typeface="+mn-cs"/>
          </a:endParaRPr>
        </a:p>
        <a:p>
          <a:pPr rtl="0"/>
          <a:endParaRPr lang="en-GB" sz="1100" b="0" i="0" baseline="0">
            <a:solidFill>
              <a:schemeClr val="dk1"/>
            </a:solidFill>
            <a:effectLst/>
            <a:latin typeface="+mn-lt"/>
            <a:ea typeface="+mn-ea"/>
            <a:cs typeface="+mn-cs"/>
          </a:endParaRPr>
        </a:p>
        <a:p>
          <a:pPr rtl="0"/>
          <a:endParaRPr lang="en-GB" sz="1100" b="0" i="0" baseline="0">
            <a:solidFill>
              <a:schemeClr val="dk1"/>
            </a:solidFill>
            <a:effectLst/>
            <a:latin typeface="+mn-lt"/>
            <a:ea typeface="+mn-ea"/>
            <a:cs typeface="+mn-cs"/>
          </a:endParaRPr>
        </a:p>
        <a:p>
          <a:pPr rtl="0"/>
          <a:r>
            <a:rPr lang="en-GB" sz="1200" b="1"/>
            <a:t>How do I use the tool?</a:t>
          </a:r>
        </a:p>
        <a:p>
          <a:r>
            <a:rPr lang="en-GB" sz="1200" b="0"/>
            <a:t>There are three steps to calculating a ball-park</a:t>
          </a:r>
          <a:r>
            <a:rPr lang="en-GB" sz="1200" b="0" baseline="0"/>
            <a:t> annual average damage figure: </a:t>
          </a:r>
          <a:endParaRPr lang="en-GB" sz="1200" b="0"/>
        </a:p>
      </xdr:txBody>
    </xdr:sp>
    <xdr:clientData/>
  </xdr:twoCellAnchor>
  <xdr:twoCellAnchor>
    <xdr:from>
      <xdr:col>3</xdr:col>
      <xdr:colOff>21162</xdr:colOff>
      <xdr:row>44</xdr:row>
      <xdr:rowOff>483660</xdr:rowOff>
    </xdr:from>
    <xdr:to>
      <xdr:col>3</xdr:col>
      <xdr:colOff>370412</xdr:colOff>
      <xdr:row>45</xdr:row>
      <xdr:rowOff>368301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211912" y="9913410"/>
          <a:ext cx="349250" cy="370416"/>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t>1</a:t>
          </a:r>
        </a:p>
      </xdr:txBody>
    </xdr:sp>
    <xdr:clientData/>
  </xdr:twoCellAnchor>
  <xdr:twoCellAnchor>
    <xdr:from>
      <xdr:col>7</xdr:col>
      <xdr:colOff>74083</xdr:colOff>
      <xdr:row>45</xdr:row>
      <xdr:rowOff>28576</xdr:rowOff>
    </xdr:from>
    <xdr:to>
      <xdr:col>7</xdr:col>
      <xdr:colOff>423333</xdr:colOff>
      <xdr:row>45</xdr:row>
      <xdr:rowOff>390525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112933" y="9944101"/>
          <a:ext cx="349250" cy="361949"/>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t>2</a:t>
          </a:r>
        </a:p>
      </xdr:txBody>
    </xdr:sp>
    <xdr:clientData/>
  </xdr:twoCellAnchor>
  <xdr:twoCellAnchor>
    <xdr:from>
      <xdr:col>0</xdr:col>
      <xdr:colOff>1571625</xdr:colOff>
      <xdr:row>14</xdr:row>
      <xdr:rowOff>158763</xdr:rowOff>
    </xdr:from>
    <xdr:to>
      <xdr:col>11</xdr:col>
      <xdr:colOff>285749</xdr:colOff>
      <xdr:row>17</xdr:row>
      <xdr:rowOff>73038</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1571625" y="2778138"/>
          <a:ext cx="8762999"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GB" sz="1100"/>
            <a:t>To obtain the number of properties at risk,</a:t>
          </a:r>
          <a:r>
            <a:rPr lang="en-GB" sz="1100" baseline="0"/>
            <a:t> you may need to obtain historic flood data or contact </a:t>
          </a:r>
          <a:r>
            <a:rPr lang="en-GB" sz="1100"/>
            <a:t>your</a:t>
          </a:r>
          <a:r>
            <a:rPr lang="en-GB" sz="1100" baseline="0"/>
            <a:t> local </a:t>
          </a:r>
          <a:r>
            <a:rPr lang="en-GB" sz="1100" u="sng" baseline="0">
              <a:solidFill>
                <a:srgbClr val="0D18F7"/>
              </a:solidFill>
            </a:rPr>
            <a:t>Environment Agency Office</a:t>
          </a:r>
          <a:r>
            <a:rPr lang="en-GB" sz="1100" u="none" baseline="0">
              <a:solidFill>
                <a:srgbClr val="0D18F7"/>
              </a:solidFill>
            </a:rPr>
            <a:t> </a:t>
          </a:r>
          <a:r>
            <a:rPr lang="en-GB" sz="1100" u="none" baseline="0">
              <a:solidFill>
                <a:sysClr val="windowText" lastClr="000000"/>
              </a:solidFill>
            </a:rPr>
            <a:t>(</a:t>
          </a:r>
          <a:r>
            <a:rPr lang="en-GB" sz="1100">
              <a:solidFill>
                <a:schemeClr val="dk1"/>
              </a:solidFill>
              <a:effectLst/>
              <a:latin typeface="+mn-lt"/>
              <a:ea typeface="+mn-ea"/>
              <a:cs typeface="+mn-cs"/>
            </a:rPr>
            <a:t>click for contact information).</a:t>
          </a:r>
          <a:endParaRPr lang="en-GB" sz="1100"/>
        </a:p>
      </xdr:txBody>
    </xdr:sp>
    <xdr:clientData/>
  </xdr:twoCellAnchor>
  <xdr:twoCellAnchor>
    <xdr:from>
      <xdr:col>4</xdr:col>
      <xdr:colOff>0</xdr:colOff>
      <xdr:row>55</xdr:row>
      <xdr:rowOff>10583</xdr:rowOff>
    </xdr:from>
    <xdr:to>
      <xdr:col>4</xdr:col>
      <xdr:colOff>349250</xdr:colOff>
      <xdr:row>57</xdr:row>
      <xdr:rowOff>179916</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333750" y="12221633"/>
          <a:ext cx="349250" cy="378883"/>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t>3</a:t>
          </a:r>
        </a:p>
      </xdr:txBody>
    </xdr:sp>
    <xdr:clientData/>
  </xdr:twoCellAnchor>
  <xdr:twoCellAnchor>
    <xdr:from>
      <xdr:col>5</xdr:col>
      <xdr:colOff>1076567</xdr:colOff>
      <xdr:row>28</xdr:row>
      <xdr:rowOff>110064</xdr:rowOff>
    </xdr:from>
    <xdr:to>
      <xdr:col>11</xdr:col>
      <xdr:colOff>276302</xdr:colOff>
      <xdr:row>41</xdr:row>
      <xdr:rowOff>375215</xdr:rowOff>
    </xdr:to>
    <xdr:pic>
      <xdr:nvPicPr>
        <xdr:cNvPr id="14" name="Picture 13">
          <a:hlinkClick xmlns:r="http://schemas.openxmlformats.org/officeDocument/2006/relationships" r:id="rId2"/>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 cstate="print"/>
        <a:srcRect l="15982" t="40630" r="24600" b="6824"/>
        <a:stretch/>
      </xdr:blipFill>
      <xdr:spPr>
        <a:xfrm>
          <a:off x="5553317" y="5401731"/>
          <a:ext cx="4999402" cy="3228484"/>
        </a:xfrm>
        <a:prstGeom prst="rect">
          <a:avLst/>
        </a:prstGeom>
        <a:ln w="19050">
          <a:solidFill>
            <a:srgbClr val="002060"/>
          </a:solidFill>
        </a:ln>
      </xdr:spPr>
    </xdr:pic>
    <xdr:clientData/>
  </xdr:twoCellAnchor>
  <xdr:twoCellAnchor>
    <xdr:from>
      <xdr:col>3</xdr:col>
      <xdr:colOff>814041</xdr:colOff>
      <xdr:row>29</xdr:row>
      <xdr:rowOff>66430</xdr:rowOff>
    </xdr:from>
    <xdr:to>
      <xdr:col>5</xdr:col>
      <xdr:colOff>370664</xdr:colOff>
      <xdr:row>39</xdr:row>
      <xdr:rowOff>177206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4" cstate="print"/>
        <a:srcRect l="521" t="41784" r="84894" b="35364"/>
        <a:stretch/>
      </xdr:blipFill>
      <xdr:spPr>
        <a:xfrm>
          <a:off x="3004791" y="5548597"/>
          <a:ext cx="1842623" cy="2015776"/>
        </a:xfrm>
        <a:prstGeom prst="rect">
          <a:avLst/>
        </a:prstGeom>
        <a:ln w="19050">
          <a:solidFill>
            <a:srgbClr val="002060"/>
          </a:solidFill>
        </a:ln>
      </xdr:spPr>
    </xdr:pic>
    <xdr:clientData/>
  </xdr:twoCellAnchor>
  <xdr:twoCellAnchor>
    <xdr:from>
      <xdr:col>3</xdr:col>
      <xdr:colOff>297391</xdr:colOff>
      <xdr:row>39</xdr:row>
      <xdr:rowOff>251291</xdr:rowOff>
    </xdr:from>
    <xdr:to>
      <xdr:col>5</xdr:col>
      <xdr:colOff>908946</xdr:colOff>
      <xdr:row>41</xdr:row>
      <xdr:rowOff>385764</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488141" y="7638458"/>
          <a:ext cx="2897555" cy="100230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a:solidFill>
                <a:schemeClr val="dk1"/>
              </a:solidFill>
              <a:effectLst/>
              <a:latin typeface="+mn-lt"/>
              <a:ea typeface="+mn-ea"/>
              <a:cs typeface="+mn-cs"/>
            </a:rPr>
            <a:t>High</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&gt; 1 (flood) in 30</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years) (3.3%)</a:t>
          </a:r>
        </a:p>
        <a:p>
          <a:r>
            <a:rPr lang="en-GB" sz="1100" b="1" i="1">
              <a:solidFill>
                <a:schemeClr val="dk1"/>
              </a:solidFill>
              <a:effectLst/>
              <a:latin typeface="+mn-lt"/>
              <a:ea typeface="+mn-ea"/>
              <a:cs typeface="+mn-cs"/>
            </a:rPr>
            <a:t>Medium</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between 1 in 100 (1%) and 1 in 30</a:t>
          </a:r>
        </a:p>
        <a:p>
          <a:r>
            <a:rPr lang="en-GB" sz="1100" b="1" i="1">
              <a:solidFill>
                <a:schemeClr val="dk1"/>
              </a:solidFill>
              <a:effectLst/>
              <a:latin typeface="+mn-lt"/>
              <a:ea typeface="+mn-ea"/>
              <a:cs typeface="+mn-cs"/>
            </a:rPr>
            <a:t>Low:</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1 in 1000 (0.1%)</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1 in 100</a:t>
          </a:r>
        </a:p>
        <a:p>
          <a:r>
            <a:rPr lang="en-GB" sz="1100" b="1" i="1">
              <a:solidFill>
                <a:schemeClr val="dk1"/>
              </a:solidFill>
              <a:effectLst/>
              <a:latin typeface="+mn-lt"/>
              <a:ea typeface="+mn-ea"/>
              <a:cs typeface="+mn-cs"/>
            </a:rPr>
            <a:t>Very low: </a:t>
          </a:r>
          <a:r>
            <a:rPr lang="en-GB" sz="1100">
              <a:solidFill>
                <a:schemeClr val="dk1"/>
              </a:solidFill>
              <a:effectLst/>
              <a:latin typeface="+mn-lt"/>
              <a:ea typeface="+mn-ea"/>
              <a:cs typeface="+mn-cs"/>
            </a:rPr>
            <a:t>“this area has a chance of flooding of less than 1 in 1000"</a:t>
          </a:r>
        </a:p>
        <a:p>
          <a:endParaRPr lang="en-GB" sz="1100"/>
        </a:p>
        <a:p>
          <a:endParaRPr lang="en-GB" sz="1100"/>
        </a:p>
      </xdr:txBody>
    </xdr:sp>
    <xdr:clientData/>
  </xdr:twoCellAnchor>
  <xdr:twoCellAnchor>
    <xdr:from>
      <xdr:col>3</xdr:col>
      <xdr:colOff>297390</xdr:colOff>
      <xdr:row>42</xdr:row>
      <xdr:rowOff>4601</xdr:rowOff>
    </xdr:from>
    <xdr:to>
      <xdr:col>11</xdr:col>
      <xdr:colOff>297390</xdr:colOff>
      <xdr:row>43</xdr:row>
      <xdr:rowOff>134937</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488140" y="8693518"/>
          <a:ext cx="8085667" cy="56425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Note: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This takes into account the effect of any flood defences that may be in this area. Flood defences reduce, but do not completely stop, the chance of flooding as they can be overtopped or fail. </a:t>
          </a:r>
          <a:endParaRPr lang="en-GB" sz="1100"/>
        </a:p>
      </xdr:txBody>
    </xdr:sp>
    <xdr:clientData/>
  </xdr:twoCellAnchor>
  <xdr:twoCellAnchor>
    <xdr:from>
      <xdr:col>10</xdr:col>
      <xdr:colOff>1128090</xdr:colOff>
      <xdr:row>42</xdr:row>
      <xdr:rowOff>315567</xdr:rowOff>
    </xdr:from>
    <xdr:to>
      <xdr:col>10</xdr:col>
      <xdr:colOff>1206500</xdr:colOff>
      <xdr:row>43</xdr:row>
      <xdr:rowOff>55695</xdr:rowOff>
    </xdr:to>
    <xdr:pic>
      <xdr:nvPicPr>
        <xdr:cNvPr id="13" name="Picture 12" descr="info.jpg">
          <a:hlinkClick xmlns:r="http://schemas.openxmlformats.org/officeDocument/2006/relationships" r:id="rId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stretch>
          <a:fillRect/>
        </a:stretch>
      </xdr:blipFill>
      <xdr:spPr>
        <a:xfrm>
          <a:off x="10073653" y="8999192"/>
          <a:ext cx="78410" cy="176691"/>
        </a:xfrm>
        <a:prstGeom prst="rect">
          <a:avLst/>
        </a:prstGeom>
      </xdr:spPr>
    </xdr:pic>
    <xdr:clientData/>
  </xdr:twoCellAnchor>
  <xdr:twoCellAnchor>
    <xdr:from>
      <xdr:col>0</xdr:col>
      <xdr:colOff>1647825</xdr:colOff>
      <xdr:row>20</xdr:row>
      <xdr:rowOff>117486</xdr:rowOff>
    </xdr:from>
    <xdr:to>
      <xdr:col>13</xdr:col>
      <xdr:colOff>285750</xdr:colOff>
      <xdr:row>25</xdr:row>
      <xdr:rowOff>98436</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1644650" y="3729578"/>
          <a:ext cx="10346267" cy="880533"/>
          <a:chOff x="1647825" y="4234392"/>
          <a:chExt cx="9242425" cy="933450"/>
        </a:xfrm>
      </xdr:grpSpPr>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885950" y="4234392"/>
            <a:ext cx="89471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Enter the number of residential and non-residential properties (NRPs)</a:t>
            </a:r>
            <a:r>
              <a:rPr lang="en-GB" sz="1100" baseline="0"/>
              <a:t> </a:t>
            </a:r>
            <a:r>
              <a:rPr lang="en-GB" sz="1100"/>
              <a:t>into the red table for each band of risk, based on the EA flood map for your location.</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647825" y="4253442"/>
            <a:ext cx="257175" cy="23812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t>1</a:t>
            </a:r>
          </a:p>
        </xdr:txBody>
      </xdr:sp>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895475" y="4577292"/>
            <a:ext cx="89947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Now enter</a:t>
            </a:r>
            <a:r>
              <a:rPr lang="en-GB" sz="1100" baseline="0"/>
              <a:t> the </a:t>
            </a:r>
            <a:r>
              <a:rPr lang="en-GB" sz="1100"/>
              <a:t>number of residential and NRPs</a:t>
            </a:r>
            <a:r>
              <a:rPr lang="en-GB" sz="1100" baseline="0"/>
              <a:t> into the green table as would now be the case </a:t>
            </a:r>
            <a:r>
              <a:rPr lang="en-GB" sz="1100" b="1" baseline="0"/>
              <a:t>if</a:t>
            </a:r>
            <a:r>
              <a:rPr lang="en-GB" sz="1100" baseline="0"/>
              <a:t> the flood protection measures had been implemented. </a:t>
            </a:r>
            <a:endParaRPr lang="en-GB" sz="1100"/>
          </a:p>
        </xdr:txBody>
      </xdr:sp>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647825" y="4596342"/>
            <a:ext cx="257175" cy="23812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t>2</a:t>
            </a:r>
          </a:p>
        </xdr:txBody>
      </xdr:sp>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895475" y="4910667"/>
            <a:ext cx="85714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The tool</a:t>
            </a:r>
            <a:r>
              <a:rPr lang="en-GB" sz="1100" baseline="0"/>
              <a:t> will automatically calculate the estimated total benefits from the scheme. </a:t>
            </a:r>
            <a:endParaRPr lang="en-GB" sz="1100"/>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647825" y="4929717"/>
            <a:ext cx="257175" cy="23812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t>3</a:t>
            </a:r>
          </a:p>
        </xdr:txBody>
      </xdr:sp>
    </xdr:grpSp>
    <xdr:clientData/>
  </xdr:twoCellAnchor>
  <xdr:twoCellAnchor>
    <xdr:from>
      <xdr:col>0</xdr:col>
      <xdr:colOff>1562100</xdr:colOff>
      <xdr:row>27</xdr:row>
      <xdr:rowOff>158750</xdr:rowOff>
    </xdr:from>
    <xdr:to>
      <xdr:col>13</xdr:col>
      <xdr:colOff>361950</xdr:colOff>
      <xdr:row>43</xdr:row>
      <xdr:rowOff>333375</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1562100" y="5246688"/>
          <a:ext cx="10007600" cy="420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1556657</xdr:colOff>
      <xdr:row>44</xdr:row>
      <xdr:rowOff>158751</xdr:rowOff>
    </xdr:from>
    <xdr:to>
      <xdr:col>13</xdr:col>
      <xdr:colOff>361950</xdr:colOff>
      <xdr:row>61</xdr:row>
      <xdr:rowOff>1</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556657" y="9721851"/>
          <a:ext cx="9787618" cy="36798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333376</xdr:colOff>
      <xdr:row>42</xdr:row>
      <xdr:rowOff>261938</xdr:rowOff>
    </xdr:from>
    <xdr:to>
      <xdr:col>10</xdr:col>
      <xdr:colOff>1150938</xdr:colOff>
      <xdr:row>43</xdr:row>
      <xdr:rowOff>31749</xdr:rowOff>
    </xdr:to>
    <xdr:sp macro="" textlink="">
      <xdr:nvSpPr>
        <xdr:cNvPr id="12" name="TextBox 11">
          <a:extLst>
            <a:ext uri="{FF2B5EF4-FFF2-40B4-BE49-F238E27FC236}">
              <a16:creationId xmlns:a16="http://schemas.microsoft.com/office/drawing/2014/main" id="{E9E44E9A-4E2F-4185-9AEB-76C01563CFCE}"/>
            </a:ext>
          </a:extLst>
        </xdr:cNvPr>
        <xdr:cNvSpPr txBox="1"/>
      </xdr:nvSpPr>
      <xdr:spPr>
        <a:xfrm>
          <a:off x="8008939" y="8945563"/>
          <a:ext cx="2087562" cy="206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Click here for</a:t>
          </a:r>
          <a:r>
            <a:rPr lang="en-GB" sz="1100" baseline="0"/>
            <a:t> the EA flood maps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2"/>
  <sheetViews>
    <sheetView showGridLines="0" tabSelected="1" zoomScale="90" zoomScaleNormal="90" workbookViewId="0">
      <selection activeCell="E53" sqref="E53"/>
    </sheetView>
  </sheetViews>
  <sheetFormatPr defaultRowHeight="14.5" x14ac:dyDescent="0.35"/>
  <cols>
    <col min="1" max="1" width="29.453125" customWidth="1"/>
    <col min="2" max="2" width="4.54296875" hidden="1" customWidth="1"/>
    <col min="3" max="3" width="3.453125" customWidth="1"/>
    <col min="4" max="5" width="17.1796875" customWidth="1"/>
    <col min="6" max="6" width="20.1796875" customWidth="1"/>
    <col min="7" max="7" width="3.26953125" customWidth="1"/>
    <col min="8" max="8" width="7.26953125" customWidth="1"/>
    <col min="9" max="9" width="17.26953125" customWidth="1"/>
    <col min="10" max="10" width="19" customWidth="1"/>
    <col min="11" max="11" width="19.81640625" customWidth="1"/>
    <col min="12" max="12" width="4.81640625" customWidth="1"/>
  </cols>
  <sheetData>
    <row r="1" ht="10.5" customHeight="1" x14ac:dyDescent="0.35"/>
    <row r="2" ht="8.25" hidden="1" customHeight="1" x14ac:dyDescent="0.35"/>
    <row r="4" ht="5.25" customHeight="1" x14ac:dyDescent="0.35"/>
    <row r="5" ht="31.5" customHeight="1" x14ac:dyDescent="0.35"/>
    <row r="6" ht="24" customHeight="1" x14ac:dyDescent="0.35"/>
    <row r="40" spans="4:11" ht="34.5" customHeight="1" x14ac:dyDescent="0.35"/>
    <row r="41" spans="4:11" ht="34.5" customHeight="1" x14ac:dyDescent="0.35"/>
    <row r="42" spans="4:11" ht="34.5" customHeight="1" x14ac:dyDescent="0.35"/>
    <row r="43" spans="4:11" ht="34.5" customHeight="1" x14ac:dyDescent="0.35"/>
    <row r="44" spans="4:11" ht="33.75" customHeight="1" x14ac:dyDescent="0.35"/>
    <row r="45" spans="4:11" ht="27.75" customHeight="1" thickBot="1" x14ac:dyDescent="0.4"/>
    <row r="46" spans="4:11" ht="32.25" customHeight="1" thickBot="1" x14ac:dyDescent="0.4">
      <c r="I46" s="48" t="s">
        <v>9</v>
      </c>
      <c r="J46" s="49"/>
      <c r="K46" s="41">
        <v>66</v>
      </c>
    </row>
    <row r="47" spans="4:11" ht="36" customHeight="1" thickBot="1" x14ac:dyDescent="0.4">
      <c r="D47" s="50" t="s">
        <v>18</v>
      </c>
      <c r="E47" s="51"/>
      <c r="F47" s="52"/>
      <c r="G47" s="19"/>
      <c r="I47" s="53" t="s">
        <v>8</v>
      </c>
      <c r="J47" s="54"/>
      <c r="K47" s="55"/>
    </row>
    <row r="48" spans="4:11" ht="17.25" customHeight="1" x14ac:dyDescent="0.35">
      <c r="D48" s="15" t="s">
        <v>6</v>
      </c>
      <c r="E48" s="16" t="s">
        <v>0</v>
      </c>
      <c r="F48" s="17" t="s">
        <v>1</v>
      </c>
      <c r="G48" s="20"/>
      <c r="I48" s="9" t="s">
        <v>6</v>
      </c>
      <c r="J48" s="10" t="s">
        <v>0</v>
      </c>
      <c r="K48" s="11" t="s">
        <v>1</v>
      </c>
    </row>
    <row r="49" spans="3:12" ht="21" customHeight="1" x14ac:dyDescent="0.35">
      <c r="D49" s="5" t="s">
        <v>7</v>
      </c>
      <c r="E49" s="25">
        <v>100</v>
      </c>
      <c r="F49" s="26">
        <v>100</v>
      </c>
      <c r="G49" s="21"/>
      <c r="I49" s="12" t="s">
        <v>7</v>
      </c>
      <c r="J49" s="33">
        <v>80</v>
      </c>
      <c r="K49" s="34">
        <v>80</v>
      </c>
    </row>
    <row r="50" spans="3:12" ht="20.25" customHeight="1" x14ac:dyDescent="0.35">
      <c r="D50" s="6" t="s">
        <v>4</v>
      </c>
      <c r="E50" s="27">
        <v>50</v>
      </c>
      <c r="F50" s="28">
        <v>50</v>
      </c>
      <c r="G50" s="4"/>
      <c r="I50" s="6" t="s">
        <v>4</v>
      </c>
      <c r="J50" s="35">
        <v>20</v>
      </c>
      <c r="K50" s="36">
        <v>20</v>
      </c>
    </row>
    <row r="51" spans="3:12" ht="3" customHeight="1" x14ac:dyDescent="0.35">
      <c r="D51" s="7" t="s">
        <v>5</v>
      </c>
      <c r="E51" s="29"/>
      <c r="F51" s="30"/>
      <c r="G51" s="4"/>
      <c r="I51" s="13" t="s">
        <v>5</v>
      </c>
      <c r="J51" s="37"/>
      <c r="K51" s="38"/>
    </row>
    <row r="52" spans="3:12" ht="3" customHeight="1" x14ac:dyDescent="0.35">
      <c r="D52" s="7"/>
      <c r="E52" s="29"/>
      <c r="F52" s="30"/>
      <c r="G52" s="4"/>
      <c r="I52" s="13"/>
      <c r="J52" s="37"/>
      <c r="K52" s="38"/>
    </row>
    <row r="53" spans="3:12" ht="23.25" customHeight="1" thickBot="1" x14ac:dyDescent="0.4">
      <c r="D53" s="8" t="s">
        <v>5</v>
      </c>
      <c r="E53" s="31">
        <v>20</v>
      </c>
      <c r="F53" s="32">
        <v>20</v>
      </c>
      <c r="G53" s="4"/>
      <c r="I53" s="8" t="s">
        <v>5</v>
      </c>
      <c r="J53" s="39">
        <v>20</v>
      </c>
      <c r="K53" s="40">
        <v>3</v>
      </c>
    </row>
    <row r="54" spans="3:12" ht="30.75" customHeight="1" thickBot="1" x14ac:dyDescent="0.4">
      <c r="I54" s="56" t="s">
        <v>10</v>
      </c>
      <c r="J54" s="57"/>
      <c r="K54" s="58"/>
    </row>
    <row r="55" spans="3:12" ht="1.5" customHeight="1" x14ac:dyDescent="0.35">
      <c r="C55" s="2"/>
      <c r="D55" s="3"/>
      <c r="E55" s="3"/>
      <c r="F55" s="3"/>
      <c r="G55" s="3"/>
      <c r="H55" s="3"/>
      <c r="K55" s="1"/>
    </row>
    <row r="56" spans="3:12" ht="8.25" customHeight="1" x14ac:dyDescent="0.35">
      <c r="C56" s="4"/>
      <c r="D56" s="4"/>
      <c r="E56" s="4"/>
      <c r="F56" s="4"/>
      <c r="G56" s="4"/>
      <c r="H56" s="4"/>
      <c r="I56" s="4"/>
      <c r="J56" s="4"/>
      <c r="K56" s="4"/>
      <c r="L56" s="4"/>
    </row>
    <row r="57" spans="3:12" ht="8.25" customHeight="1" x14ac:dyDescent="0.35">
      <c r="C57" s="4"/>
      <c r="D57" s="4"/>
      <c r="E57" s="4"/>
      <c r="F57" s="4"/>
      <c r="G57" s="4"/>
      <c r="H57" s="4"/>
      <c r="I57" s="4"/>
      <c r="J57" s="4"/>
      <c r="K57" s="4"/>
      <c r="L57" s="4"/>
    </row>
    <row r="58" spans="3:12" ht="18" customHeight="1" thickBot="1" x14ac:dyDescent="0.4">
      <c r="C58" s="4"/>
      <c r="D58" s="4"/>
      <c r="E58" s="4"/>
      <c r="F58" s="4"/>
      <c r="G58" s="4"/>
      <c r="H58" s="4"/>
      <c r="I58" s="4"/>
      <c r="J58" s="4"/>
      <c r="K58" s="4"/>
      <c r="L58" s="4"/>
    </row>
    <row r="59" spans="3:12" ht="30" customHeight="1" x14ac:dyDescent="0.35">
      <c r="C59" s="4"/>
      <c r="D59" s="4"/>
      <c r="E59" s="59" t="s">
        <v>2</v>
      </c>
      <c r="F59" s="60"/>
      <c r="G59" s="60"/>
      <c r="H59" s="60"/>
      <c r="I59" s="60"/>
      <c r="J59" s="22" t="str">
        <f>IF(AND(J64&gt;=1000000,J64&lt;=4999999),J67,IF(AND(J64&gt;=5000000,J64&lt;=9999999),J68,IF(AND(J64&gt;=10000000,J64&lt;=49999999),J69,IF(AND(J64&gt;=50000000,J64&lt;=99999999),J70,IF(AND(J64&gt;=100000000,J64&lt;=499999999),J71,IF(AND(J64&gt;=500000000),J72,J66))))))</f>
        <v>5 - 10</v>
      </c>
      <c r="K59" s="23" t="s">
        <v>17</v>
      </c>
      <c r="L59" s="4"/>
    </row>
    <row r="60" spans="3:12" ht="16.5" customHeight="1" thickBot="1" x14ac:dyDescent="0.4">
      <c r="C60" s="4"/>
      <c r="D60" s="4"/>
      <c r="E60" s="43" t="s">
        <v>3</v>
      </c>
      <c r="F60" s="44"/>
      <c r="G60" s="45"/>
      <c r="H60" s="45"/>
      <c r="I60" s="45"/>
      <c r="J60" s="45"/>
      <c r="K60" s="24"/>
      <c r="L60" s="4"/>
    </row>
    <row r="61" spans="3:12" ht="12.75" customHeight="1" x14ac:dyDescent="0.35">
      <c r="C61" s="4"/>
      <c r="D61" s="4"/>
      <c r="E61" s="4"/>
      <c r="F61" s="4"/>
      <c r="G61" s="4"/>
      <c r="H61" s="4"/>
      <c r="I61" s="4"/>
      <c r="J61" s="4"/>
      <c r="K61" s="4"/>
      <c r="L61" s="4"/>
    </row>
    <row r="62" spans="3:12" x14ac:dyDescent="0.35">
      <c r="F62" s="18"/>
      <c r="G62" s="18"/>
      <c r="H62" s="18"/>
      <c r="I62" s="18"/>
      <c r="J62" s="18"/>
      <c r="K62" s="18"/>
      <c r="L62" s="18"/>
    </row>
    <row r="63" spans="3:12" x14ac:dyDescent="0.35">
      <c r="F63" s="46" t="s">
        <v>24</v>
      </c>
      <c r="G63" s="47"/>
      <c r="H63" s="47"/>
      <c r="I63" s="47"/>
    </row>
    <row r="64" spans="3:12" ht="17" hidden="1" x14ac:dyDescent="0.35">
      <c r="J64" s="14">
        <f>(INT(((E49*F69)+(F49*K46*H69)+(E50*F70)+(F50*K46*H70)+(E53*F71)+(F53*K46*H71))-((J49*F69)+(K49*K46*H69)+(J50*F70)+(K50*K46*H70)+(J53*F71)+(K53*K46*H71))))*24</f>
        <v>7922280</v>
      </c>
    </row>
    <row r="65" spans="5:10" hidden="1" x14ac:dyDescent="0.35"/>
    <row r="66" spans="5:10" hidden="1" x14ac:dyDescent="0.35">
      <c r="J66">
        <v>0</v>
      </c>
    </row>
    <row r="67" spans="5:10" hidden="1" x14ac:dyDescent="0.35">
      <c r="J67" t="s">
        <v>12</v>
      </c>
    </row>
    <row r="68" spans="5:10" hidden="1" x14ac:dyDescent="0.35">
      <c r="E68" s="42"/>
      <c r="F68" s="42" t="s">
        <v>19</v>
      </c>
      <c r="G68" s="42"/>
      <c r="H68" s="42" t="s">
        <v>23</v>
      </c>
      <c r="J68" t="s">
        <v>11</v>
      </c>
    </row>
    <row r="69" spans="5:10" hidden="1" x14ac:dyDescent="0.35">
      <c r="E69" s="42" t="s">
        <v>20</v>
      </c>
      <c r="F69" s="42">
        <v>6074</v>
      </c>
      <c r="G69" s="42"/>
      <c r="H69" s="42">
        <v>104.89</v>
      </c>
      <c r="J69" t="s">
        <v>13</v>
      </c>
    </row>
    <row r="70" spans="5:10" hidden="1" x14ac:dyDescent="0.35">
      <c r="E70" s="42" t="s">
        <v>21</v>
      </c>
      <c r="F70" s="42">
        <v>890</v>
      </c>
      <c r="G70" s="42"/>
      <c r="H70" s="42">
        <v>21.23</v>
      </c>
      <c r="J70" t="s">
        <v>14</v>
      </c>
    </row>
    <row r="71" spans="5:10" hidden="1" x14ac:dyDescent="0.35">
      <c r="E71" s="42" t="s">
        <v>22</v>
      </c>
      <c r="F71" s="42">
        <v>47</v>
      </c>
      <c r="G71" s="42"/>
      <c r="H71" s="42">
        <v>1.27</v>
      </c>
      <c r="J71" t="s">
        <v>15</v>
      </c>
    </row>
    <row r="72" spans="5:10" hidden="1" x14ac:dyDescent="0.35">
      <c r="E72" t="s">
        <v>25</v>
      </c>
      <c r="J72" t="s">
        <v>16</v>
      </c>
    </row>
  </sheetData>
  <sheetProtection algorithmName="SHA-512" hashValue="1OYcU8xrkvRZLZtxmyzMN/mndpfRa67rBBbqsk8gm3NKsCzS498PSZoVPwWYdDpQckOIHJiPUpVFEGDlsfGDXw==" saltValue="ZnYIV90SgpNfJFT42th8Dw==" spinCount="100000" sheet="1" selectLockedCells="1"/>
  <mergeCells count="6">
    <mergeCell ref="F63:I63"/>
    <mergeCell ref="I46:J46"/>
    <mergeCell ref="D47:F47"/>
    <mergeCell ref="I47:K47"/>
    <mergeCell ref="I54:K54"/>
    <mergeCell ref="E59:I59"/>
  </mergeCells>
  <pageMargins left="0.7" right="0.7" top="0.75" bottom="0.75" header="0.3" footer="0.3"/>
  <pageSetup paperSize="8" orientation="portrait" verticalDpi="0"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E4D76328569F43B69913F006A221B2" ma:contentTypeVersion="13" ma:contentTypeDescription="Create a new document." ma:contentTypeScope="" ma:versionID="0443174307380af6736746bff26cd334">
  <xsd:schema xmlns:xsd="http://www.w3.org/2001/XMLSchema" xmlns:xs="http://www.w3.org/2001/XMLSchema" xmlns:p="http://schemas.microsoft.com/office/2006/metadata/properties" xmlns:ns3="f8d07fca-19e9-492a-8c2e-699b0725e001" xmlns:ns4="13086975-c1d0-4a06-9c64-3fd990a1352b" targetNamespace="http://schemas.microsoft.com/office/2006/metadata/properties" ma:root="true" ma:fieldsID="cd7cf7efc26a4808a55752c251ede92d" ns3:_="" ns4:_="">
    <xsd:import namespace="f8d07fca-19e9-492a-8c2e-699b0725e001"/>
    <xsd:import namespace="13086975-c1d0-4a06-9c64-3fd990a1352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07fca-19e9-492a-8c2e-699b0725e00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86975-c1d0-4a06-9c64-3fd990a1352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B1603-A0B1-4BD4-B475-F325EB2BAFE8}">
  <ds:schemaRefs>
    <ds:schemaRef ds:uri="http://schemas.microsoft.com/sharepoint/v3/contenttype/forms"/>
  </ds:schemaRefs>
</ds:datastoreItem>
</file>

<file path=customXml/itemProps2.xml><?xml version="1.0" encoding="utf-8"?>
<ds:datastoreItem xmlns:ds="http://schemas.openxmlformats.org/officeDocument/2006/customXml" ds:itemID="{87FBFBA2-DD7A-481B-B2C9-E6B9E2954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07fca-19e9-492a-8c2e-699b0725e001"/>
    <ds:schemaRef ds:uri="13086975-c1d0-4a06-9c64-3fd990a13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C25A1B-6BCF-41ED-B205-EF674B0DFDFF}">
  <ds:schemaRefs>
    <ds:schemaRef ds:uri="http://schemas.openxmlformats.org/package/2006/metadata/core-properties"/>
    <ds:schemaRef ds:uri="http://www.w3.org/XML/1998/namespace"/>
    <ds:schemaRef ds:uri="http://schemas.microsoft.com/office/2006/documentManagement/types"/>
    <ds:schemaRef ds:uri="http://purl.org/dc/dcmitype/"/>
    <ds:schemaRef ds:uri="f8d07fca-19e9-492a-8c2e-699b0725e001"/>
    <ds:schemaRef ds:uri="http://purl.org/dc/elements/1.1/"/>
    <ds:schemaRef ds:uri="http://purl.org/dc/terms/"/>
    <ds:schemaRef ds:uri="http://schemas.microsoft.com/office/2006/metadata/properties"/>
    <ds:schemaRef ds:uri="http://schemas.microsoft.com/office/infopath/2007/PartnerControls"/>
    <ds:schemaRef ds:uri="13086975-c1d0-4a06-9c64-3fd990a13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WAAD Tool</vt:lpstr>
    </vt:vector>
  </TitlesOfParts>
  <Company>Middlesex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CHRISTOPHE2</dc:creator>
  <cp:lastModifiedBy>Christophe Viavattene</cp:lastModifiedBy>
  <cp:lastPrinted>2014-05-22T11:39:35Z</cp:lastPrinted>
  <dcterms:created xsi:type="dcterms:W3CDTF">2014-05-21T10:43:00Z</dcterms:created>
  <dcterms:modified xsi:type="dcterms:W3CDTF">2026-05-08T10:05:09Z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0x010100B5E4D76328569F43B69913F006A221B2</vt:lpwstr>
  </property>
</Properties>
</file>